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900" windowWidth="11700" windowHeight="11775" activeTab="0"/>
  </bookViews>
  <sheets>
    <sheet name="Clearingdaten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<sst xmlns="http://schemas.openxmlformats.org/spreadsheetml/2006/main" count="7" uniqueCount="7">
  <si>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Sozialisierungs-anteil        </t>
  </si>
  <si>
    <t xml:space="preserve">Socialization-share      </t>
  </si>
  <si>
    <r>
      <t>U</t>
    </r>
    <r>
      <rPr>
        <b/>
        <sz val="12"/>
        <color indexed="9"/>
        <rFont val="Calibri"/>
        <family val="2"/>
      </rPr>
      <t>max,s
€/MWh</t>
    </r>
  </si>
  <si>
    <t xml:space="preserve">Clearingpreis 2 
(=Preis für Verbrauch)
€/MWh
1.Clearing </t>
  </si>
  <si>
    <t xml:space="preserve">Clearing Price 2 
(=energy price for consumption)
€/MWh
1st Clearing </t>
  </si>
  <si>
    <t xml:space="preserve">Clearingpreis 2 
(=Preis für Verbrauch)
€/MWh
2.Clearing </t>
  </si>
  <si>
    <t xml:space="preserve">Clearing Price 2 
(=energy price for consumption)
€/MWh
2nd Clearing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</si>
</sst>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"/>
    <numFmt numFmtId="173" formatCode="[$-407]mmm/\ yy;@"/>
    <numFmt numFmtId="174" formatCode="#,##0.0000"/>
    <numFmt numFmtId="175" formatCode="#,##0.00000000"/>
    <numFmt numFmtId="176" formatCode="[$-409]mmm\-yy;@"/>
  </numFmts>
  <fonts count="43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>
        <color indexed="63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>
        <color indexed="63"/>
      </right>
      <top>
        <color indexed="63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0" fillId="20" borderId="10" xfId="0" applyFont="1" applyFill="1" applyBorder="1" applyAlignment="1">
      <alignment horizontal="center" vertical="center" wrapText="1"/>
    </xf>
    <xf numFmtId="173" fontId="1" fillId="33" borderId="11" xfId="53" applyNumberFormat="1" applyFont="1" applyFill="1" applyBorder="1" applyAlignment="1">
      <alignment horizontal="right"/>
      <protection/>
    </xf>
    <xf numFmtId="173" fontId="1" fillId="33" borderId="12" xfId="53" applyNumberFormat="1" applyFont="1" applyFill="1" applyBorder="1" applyAlignment="1">
      <alignment horizontal="right"/>
      <protection/>
    </xf>
    <xf numFmtId="10" fontId="1" fillId="33" borderId="11" xfId="53" applyNumberFormat="1" applyFont="1" applyFill="1" applyBorder="1" applyAlignment="1">
      <alignment horizontal="center"/>
      <protection/>
    </xf>
    <xf numFmtId="175" fontId="1" fillId="33" borderId="11" xfId="53" applyNumberFormat="1" applyFont="1" applyFill="1" applyBorder="1" applyAlignment="1">
      <alignment horizontal="center"/>
      <protection/>
    </xf>
    <xf numFmtId="176" fontId="1" fillId="33" borderId="11" xfId="53" applyNumberFormat="1" applyFont="1" applyFill="1" applyBorder="1" applyAlignment="1">
      <alignment horizontal="right"/>
      <protection/>
    </xf>
    <xf numFmtId="176" fontId="1" fillId="33" borderId="12" xfId="53" applyNumberFormat="1" applyFont="1" applyFill="1" applyBorder="1" applyAlignment="1">
      <alignment horizontal="right"/>
      <protection/>
    </xf>
    <xf numFmtId="0" fontId="41" fillId="20" borderId="13" xfId="0" applyFont="1" applyFill="1" applyBorder="1" applyAlignment="1">
      <alignment horizontal="center" vertical="center" wrapText="1"/>
    </xf>
    <xf numFmtId="0" fontId="41" fillId="20" borderId="14" xfId="0" applyFont="1" applyFill="1" applyBorder="1" applyAlignment="1">
      <alignment horizontal="center" vertical="center" wrapText="1"/>
    </xf>
    <xf numFmtId="0" fontId="42" fillId="20" borderId="15" xfId="0" applyFont="1" applyFill="1" applyBorder="1" applyAlignment="1">
      <alignment horizontal="center" vertical="center" wrapText="1"/>
    </xf>
    <xf numFmtId="0" fontId="42" fillId="20" borderId="16" xfId="0" applyFont="1" applyFill="1" applyBorder="1" applyAlignment="1">
      <alignment horizontal="center" vertical="center" wrapText="1"/>
    </xf>
    <xf numFmtId="0" fontId="42" fillId="20" borderId="17" xfId="0" applyFont="1" applyFill="1" applyBorder="1" applyAlignment="1">
      <alignment horizontal="center" vertical="center" wrapText="1"/>
    </xf>
    <xf numFmtId="0" fontId="42" fillId="20" borderId="18" xfId="0" applyFont="1" applyFill="1" applyBorder="1" applyAlignment="1">
      <alignment horizontal="center"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B1">
      <selection activeCell="D18" sqref="D18"/>
    </sheetView>
  </sheetViews>
  <sheetFormatPr defaultColWidth="11.421875" defaultRowHeight="12.75"/>
  <cols>
    <col min="1" max="2" width="11.421875" style="1" customWidth="1"/>
    <col min="3" max="3" width="14.00390625" style="1" customWidth="1"/>
    <col min="4" max="4" width="29.7109375" style="1" customWidth="1"/>
    <col min="5" max="5" width="15.421875" style="1" customWidth="1"/>
    <col min="6" max="6" width="29.7109375" style="1" customWidth="1"/>
    <col min="7" max="16384" width="11.421875" style="1" customWidth="1"/>
  </cols>
  <sheetData>
    <row r="1" spans="1:6" ht="64.5" customHeight="1">
      <c r="A1" s="11">
        <v>2009</v>
      </c>
      <c r="B1" s="12"/>
      <c r="C1" s="2" t="s">
        <v>0</v>
      </c>
      <c r="D1" s="2" t="s">
        <v>3</v>
      </c>
      <c r="E1" s="9" t="s">
        <v>2</v>
      </c>
      <c r="F1" s="2" t="s">
        <v>5</v>
      </c>
    </row>
    <row r="2" spans="1:6" ht="64.5" customHeight="1">
      <c r="A2" s="13"/>
      <c r="B2" s="14"/>
      <c r="C2" s="2" t="s">
        <v>1</v>
      </c>
      <c r="D2" s="2" t="s">
        <v>4</v>
      </c>
      <c r="E2" s="10"/>
      <c r="F2" s="2" t="s">
        <v>6</v>
      </c>
    </row>
    <row r="3" spans="1:6" ht="12.75">
      <c r="A3" s="3">
        <v>39814</v>
      </c>
      <c r="B3" s="7">
        <v>39814</v>
      </c>
      <c r="C3" s="5">
        <v>0.2</v>
      </c>
      <c r="D3" s="6">
        <v>0.24616540993582509</v>
      </c>
      <c r="E3" s="6">
        <v>160.65273414739232</v>
      </c>
      <c r="F3" s="6">
        <v>0.24641793</v>
      </c>
    </row>
    <row r="4" spans="1:6" ht="12.75">
      <c r="A4" s="3">
        <v>39845</v>
      </c>
      <c r="B4" s="7">
        <v>39845</v>
      </c>
      <c r="C4" s="5">
        <v>0.2</v>
      </c>
      <c r="D4" s="6">
        <v>0.0819435593271404</v>
      </c>
      <c r="E4" s="6">
        <v>43.38152572963839</v>
      </c>
      <c r="F4" s="6">
        <v>0.08204658000000001</v>
      </c>
    </row>
    <row r="5" spans="1:6" ht="12.75">
      <c r="A5" s="3">
        <v>39873</v>
      </c>
      <c r="B5" s="7">
        <v>39873</v>
      </c>
      <c r="C5" s="5">
        <v>0.2</v>
      </c>
      <c r="D5" s="6">
        <v>0.05387934029771472</v>
      </c>
      <c r="E5" s="6">
        <v>69.16034979595645</v>
      </c>
      <c r="F5" s="6">
        <f>53.87562/1000</f>
        <v>0.05387562</v>
      </c>
    </row>
    <row r="6" spans="1:6" ht="12.75">
      <c r="A6" s="3">
        <v>39904</v>
      </c>
      <c r="B6" s="7">
        <v>39904</v>
      </c>
      <c r="C6" s="5">
        <v>0.2</v>
      </c>
      <c r="D6" s="6">
        <v>0.034667606944288755</v>
      </c>
      <c r="E6" s="6">
        <v>61.90008937971536</v>
      </c>
      <c r="F6" s="6">
        <f>34.66524/1000</f>
        <v>0.03466524</v>
      </c>
    </row>
    <row r="7" spans="1:6" ht="12.75">
      <c r="A7" s="3">
        <v>39934</v>
      </c>
      <c r="B7" s="7">
        <v>39934</v>
      </c>
      <c r="C7" s="5">
        <v>-0.23342106915130523</v>
      </c>
      <c r="D7" s="6">
        <v>-0.09653547426574026</v>
      </c>
      <c r="E7" s="6">
        <v>4.905178583268965</v>
      </c>
      <c r="F7" s="6">
        <f>-96.5126/1000</f>
        <v>-0.0965126</v>
      </c>
    </row>
    <row r="8" spans="1:6" ht="12.75">
      <c r="A8" s="3">
        <v>39965</v>
      </c>
      <c r="B8" s="7">
        <v>39965</v>
      </c>
      <c r="C8" s="5">
        <v>-0.010761176639835814</v>
      </c>
      <c r="D8" s="6">
        <v>-0.00400048245251118</v>
      </c>
      <c r="E8" s="6">
        <v>23.04883321075006</v>
      </c>
      <c r="F8" s="6">
        <f>-3.99925/1000</f>
        <v>-0.00399925</v>
      </c>
    </row>
    <row r="9" spans="1:6" ht="12.75">
      <c r="A9" s="3">
        <v>39995</v>
      </c>
      <c r="B9" s="7">
        <v>39995</v>
      </c>
      <c r="C9" s="5">
        <v>0.1999999999999991</v>
      </c>
      <c r="D9" s="6">
        <v>0.06055857777376721</v>
      </c>
      <c r="E9" s="6">
        <v>52.095374899646174</v>
      </c>
      <c r="F9" s="6">
        <f>60.54738/1000</f>
        <v>0.06054738</v>
      </c>
    </row>
    <row r="10" spans="1:6" ht="12.75">
      <c r="A10" s="3">
        <v>40026</v>
      </c>
      <c r="B10" s="7">
        <v>40026</v>
      </c>
      <c r="C10" s="5">
        <v>0.044864719685781436</v>
      </c>
      <c r="D10" s="6">
        <v>0.01713284350487505</v>
      </c>
      <c r="E10" s="6">
        <v>27.354798465117412</v>
      </c>
      <c r="F10" s="6">
        <f>17.13015/1000</f>
        <v>0.01713015</v>
      </c>
    </row>
    <row r="11" spans="1:6" ht="12.75">
      <c r="A11" s="3">
        <v>40057</v>
      </c>
      <c r="B11" s="7">
        <v>40057</v>
      </c>
      <c r="C11" s="5">
        <v>0.1667716855078836</v>
      </c>
      <c r="D11" s="6">
        <v>0.07572770148586558</v>
      </c>
      <c r="E11" s="6">
        <v>36.170352037009835</v>
      </c>
      <c r="F11" s="6">
        <v>0.07571503</v>
      </c>
    </row>
    <row r="12" spans="1:6" ht="12.75">
      <c r="A12" s="3">
        <v>40087</v>
      </c>
      <c r="B12" s="7">
        <v>40087</v>
      </c>
      <c r="C12" s="5">
        <v>0.2000000000000015</v>
      </c>
      <c r="D12" s="6">
        <v>0.07698323763930591</v>
      </c>
      <c r="E12" s="6">
        <v>47.76642742063135</v>
      </c>
      <c r="F12" s="6">
        <v>0.07696668</v>
      </c>
    </row>
    <row r="13" spans="1:6" ht="12.75">
      <c r="A13" s="3">
        <v>40118</v>
      </c>
      <c r="B13" s="7">
        <v>40118</v>
      </c>
      <c r="C13" s="5">
        <v>0.2</v>
      </c>
      <c r="D13" s="6">
        <v>0.06640958104044294</v>
      </c>
      <c r="E13" s="6">
        <v>71.68675267268257</v>
      </c>
      <c r="F13" s="6">
        <v>0.06639773</v>
      </c>
    </row>
    <row r="14" spans="1:6" ht="12.75">
      <c r="A14" s="4">
        <v>40148</v>
      </c>
      <c r="B14" s="8">
        <v>40148</v>
      </c>
      <c r="C14" s="5">
        <v>-0.05742495112173254</v>
      </c>
      <c r="D14" s="6">
        <v>-0.027931741410191432</v>
      </c>
      <c r="E14" s="6">
        <v>15.827294847228817</v>
      </c>
      <c r="F14" s="6">
        <v>-0.02792814</v>
      </c>
    </row>
  </sheetData>
  <sheetProtection/>
  <mergeCells count="2">
    <mergeCell ref="E1:E2"/>
    <mergeCell ref="A1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Rath</dc:creator>
  <cp:keywords/>
  <dc:description/>
  <cp:lastModifiedBy>KolobratnikK</cp:lastModifiedBy>
  <cp:lastPrinted>2005-11-10T15:45:36Z</cp:lastPrinted>
  <dcterms:created xsi:type="dcterms:W3CDTF">2005-11-02T12:06:47Z</dcterms:created>
  <dcterms:modified xsi:type="dcterms:W3CDTF">2011-03-22T16:09:17Z</dcterms:modified>
  <cp:category/>
  <cp:version/>
  <cp:contentType/>
  <cp:contentStatus/>
</cp:coreProperties>
</file>